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65496" windowWidth="17480" windowHeight="130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<sst xmlns="http://schemas.openxmlformats.org/spreadsheetml/2006/main" count="226" uniqueCount="77">
  <si>
    <t>région</t>
  </si>
  <si>
    <t>établissement</t>
  </si>
  <si>
    <t>CP de Metz</t>
  </si>
  <si>
    <t>MA de Saint Etienne</t>
  </si>
  <si>
    <t>MA de Nancy</t>
  </si>
  <si>
    <t>MA de Limoges</t>
  </si>
  <si>
    <t>MA de Montbéliard</t>
  </si>
  <si>
    <t>MA de Périgueux</t>
  </si>
  <si>
    <t>MA de Laon</t>
  </si>
  <si>
    <t>MA de Besançon</t>
  </si>
  <si>
    <t>MA de Guéret</t>
  </si>
  <si>
    <t>MA de Fresnes</t>
  </si>
  <si>
    <t>CP de Bapaume</t>
  </si>
  <si>
    <t>MA de Reims</t>
  </si>
  <si>
    <t>MA de Grenoble</t>
  </si>
  <si>
    <t>MA d'Osny</t>
  </si>
  <si>
    <t>CD de Nantes</t>
  </si>
  <si>
    <t>MA de Rouen</t>
  </si>
  <si>
    <t>MA de Saint Brieuc</t>
  </si>
  <si>
    <t>MA d'Argentan</t>
  </si>
  <si>
    <t>MA de Versailles</t>
  </si>
  <si>
    <t>MA d'Agen</t>
  </si>
  <si>
    <t>CD de Melun</t>
  </si>
  <si>
    <t>MA d'Evreux</t>
  </si>
  <si>
    <t>MA de Villepinte</t>
  </si>
  <si>
    <t xml:space="preserve">MA de la Santé </t>
  </si>
  <si>
    <t>MA de Villefranche sur Saone</t>
  </si>
  <si>
    <t>MA de Gradignan</t>
  </si>
  <si>
    <t>MA de Laval</t>
  </si>
  <si>
    <t>MA de Colmar</t>
  </si>
  <si>
    <t>MA de Belfort</t>
  </si>
  <si>
    <t>CD de Bedenac</t>
  </si>
  <si>
    <t>MA de Carcassonne</t>
  </si>
  <si>
    <t>MA de Niort</t>
  </si>
  <si>
    <t>MA de Toulon</t>
  </si>
  <si>
    <t>MA de Laroche sur Yon</t>
  </si>
  <si>
    <t>MA d'Angoulème</t>
  </si>
  <si>
    <t>MA de Loos</t>
  </si>
  <si>
    <t>MA de Fleury Merogis</t>
  </si>
  <si>
    <t>MA de Caen</t>
  </si>
  <si>
    <t>MA de Bois d'Arcy</t>
  </si>
  <si>
    <t>MA de Brest</t>
  </si>
  <si>
    <t>MA de Coutances</t>
  </si>
  <si>
    <t>MA de Draguignan</t>
  </si>
  <si>
    <t>MA de Meaux</t>
  </si>
  <si>
    <t>CD de Liancourt</t>
  </si>
  <si>
    <t>MA de Saint Martin de Ré</t>
  </si>
  <si>
    <t>MA de Blois</t>
  </si>
  <si>
    <t>CP de Rennes</t>
  </si>
  <si>
    <t>MA de Valence</t>
  </si>
  <si>
    <t>BORDEAUX</t>
  </si>
  <si>
    <t>DIJON</t>
  </si>
  <si>
    <t>LILLE</t>
  </si>
  <si>
    <t>CD de Val de Reuil</t>
  </si>
  <si>
    <t>LYON</t>
  </si>
  <si>
    <t>MA de Lyon Saint Paul</t>
  </si>
  <si>
    <t>CP de Moulins Yzeures</t>
  </si>
  <si>
    <t>MARSEILLE</t>
  </si>
  <si>
    <t>MA des Hauts de Seine</t>
  </si>
  <si>
    <t>CP des Baumettes Marseille</t>
  </si>
  <si>
    <t>PARIS</t>
  </si>
  <si>
    <t>MA de Mende</t>
  </si>
  <si>
    <t>TOULOUSE</t>
  </si>
  <si>
    <t>STRASBOURG</t>
  </si>
  <si>
    <t>RENNES</t>
  </si>
  <si>
    <t>CP d'Aiton</t>
  </si>
  <si>
    <t>ateliers</t>
  </si>
  <si>
    <t>établissements</t>
  </si>
  <si>
    <t>repérés</t>
  </si>
  <si>
    <t>Total</t>
  </si>
  <si>
    <t>taux de repérage</t>
  </si>
  <si>
    <t>DOM-TOM</t>
  </si>
  <si>
    <t>période : depuis 1984</t>
  </si>
  <si>
    <t>région pénitentiaire</t>
  </si>
  <si>
    <t>des établissements</t>
  </si>
  <si>
    <t>détenus</t>
  </si>
  <si>
    <t>/atelier</t>
  </si>
</sst>
</file>

<file path=xl/styles.xml><?xml version="1.0" encoding="utf-8"?>
<styleSheet xmlns="http://schemas.openxmlformats.org/spreadsheetml/2006/main">
  <numFmts count="8">
    <numFmt numFmtId="5" formatCode="#,##0&quot; F&quot;;\-#,##0&quot; F&quot;"/>
    <numFmt numFmtId="6" formatCode="#,##0&quot; F&quot;;[Red]\-#,##0&quot; F&quot;"/>
    <numFmt numFmtId="7" formatCode="#,##0.00&quot; F&quot;;\-#,##0.00&quot; F&quot;"/>
    <numFmt numFmtId="8" formatCode="#,##0.00&quot; F&quot;;[Red]\-#,##0.00&quot; F&quot;"/>
    <numFmt numFmtId="42" formatCode="_-* #,##0&quot; F&quot;_-;\-* #,##0&quot; F&quot;_-;_-* &quot;-&quot;&quot; F&quot;_-;_-@_-"/>
    <numFmt numFmtId="41" formatCode="_-* #,##0_ _F_-;\-* #,##0_ _F_-;_-* &quot;-&quot;_ _F_-;_-@_-"/>
    <numFmt numFmtId="44" formatCode="_-* #,##0.00&quot; F&quot;_-;\-* #,##0.00&quot; F&quot;_-;_-* &quot;-&quot;??&quot; F&quot;_-;_-@_-"/>
    <numFmt numFmtId="43" formatCode="_-* #,##0.00_ _F_-;\-* #,##0.00_ _F_-;_-* &quot;-&quot;??_ _F_-;_-@_-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workbookViewId="0" topLeftCell="A52">
      <selection activeCell="G74" sqref="A1:G74"/>
    </sheetView>
  </sheetViews>
  <sheetFormatPr defaultColWidth="11.00390625" defaultRowHeight="12"/>
  <cols>
    <col min="1" max="1" width="11.375" style="0" bestFit="1" customWidth="1"/>
    <col min="2" max="2" width="23.125" style="0" customWidth="1"/>
    <col min="3" max="3" width="7.00390625" style="0" customWidth="1"/>
    <col min="4" max="4" width="7.00390625" style="0" bestFit="1" customWidth="1"/>
    <col min="5" max="5" width="5.875" style="0" customWidth="1"/>
    <col min="6" max="6" width="15.375" style="5" customWidth="1"/>
    <col min="7" max="7" width="6.875" style="0" customWidth="1"/>
  </cols>
  <sheetData>
    <row r="1" spans="1:7" ht="12.75">
      <c r="A1" t="s">
        <v>0</v>
      </c>
      <c r="B1" t="s">
        <v>1</v>
      </c>
      <c r="C1" t="s">
        <v>66</v>
      </c>
      <c r="G1" t="s">
        <v>75</v>
      </c>
    </row>
    <row r="3" spans="1:3" ht="12.75">
      <c r="A3" t="s">
        <v>50</v>
      </c>
      <c r="B3" t="s">
        <v>31</v>
      </c>
      <c r="C3" s="3">
        <v>1</v>
      </c>
    </row>
    <row r="4" spans="1:3" ht="12.75">
      <c r="A4" t="s">
        <v>50</v>
      </c>
      <c r="B4" t="s">
        <v>21</v>
      </c>
      <c r="C4" s="3">
        <v>1</v>
      </c>
    </row>
    <row r="5" spans="1:3" ht="12.75">
      <c r="A5" t="s">
        <v>50</v>
      </c>
      <c r="B5" t="s">
        <v>36</v>
      </c>
      <c r="C5" s="3">
        <v>2</v>
      </c>
    </row>
    <row r="6" spans="1:3" ht="12.75">
      <c r="A6" t="s">
        <v>50</v>
      </c>
      <c r="B6" t="s">
        <v>27</v>
      </c>
      <c r="C6" s="3">
        <v>3</v>
      </c>
    </row>
    <row r="7" spans="1:3" ht="12.75">
      <c r="A7" t="s">
        <v>50</v>
      </c>
      <c r="B7" t="s">
        <v>10</v>
      </c>
      <c r="C7" s="3">
        <v>1</v>
      </c>
    </row>
    <row r="8" spans="1:3" ht="12.75">
      <c r="A8" t="s">
        <v>50</v>
      </c>
      <c r="B8" t="s">
        <v>5</v>
      </c>
      <c r="C8" s="3">
        <v>1</v>
      </c>
    </row>
    <row r="9" spans="1:3" ht="12.75">
      <c r="A9" t="s">
        <v>50</v>
      </c>
      <c r="B9" t="s">
        <v>33</v>
      </c>
      <c r="C9" s="3">
        <v>1</v>
      </c>
    </row>
    <row r="10" spans="1:6" ht="12.75">
      <c r="A10" t="s">
        <v>50</v>
      </c>
      <c r="B10" t="s">
        <v>7</v>
      </c>
      <c r="C10" s="3">
        <v>1</v>
      </c>
      <c r="D10" s="8" t="s">
        <v>67</v>
      </c>
      <c r="E10" s="9"/>
      <c r="F10" s="16" t="s">
        <v>70</v>
      </c>
    </row>
    <row r="11" spans="1:6" ht="12.75">
      <c r="A11" t="s">
        <v>50</v>
      </c>
      <c r="B11" t="s">
        <v>46</v>
      </c>
      <c r="C11" s="3">
        <v>2</v>
      </c>
      <c r="D11" s="10" t="s">
        <v>68</v>
      </c>
      <c r="E11" s="11" t="s">
        <v>0</v>
      </c>
      <c r="F11" s="17" t="s">
        <v>74</v>
      </c>
    </row>
    <row r="12" spans="2:7" ht="12.75">
      <c r="B12" s="2" t="s">
        <v>50</v>
      </c>
      <c r="C12" s="1">
        <f>SUM(C3:C11)</f>
        <v>13</v>
      </c>
      <c r="D12" s="6">
        <v>10</v>
      </c>
      <c r="E12" s="6">
        <v>21</v>
      </c>
      <c r="F12" s="7">
        <f>D12/E12</f>
        <v>0.47619047619047616</v>
      </c>
      <c r="G12">
        <v>4650</v>
      </c>
    </row>
    <row r="13" spans="2:3" ht="12.75">
      <c r="B13" s="2"/>
      <c r="C13" s="1"/>
    </row>
    <row r="14" spans="1:3" ht="12.75">
      <c r="A14" t="s">
        <v>51</v>
      </c>
      <c r="B14" t="s">
        <v>30</v>
      </c>
      <c r="C14" s="3">
        <v>1</v>
      </c>
    </row>
    <row r="15" spans="1:3" ht="12.75">
      <c r="A15" t="s">
        <v>51</v>
      </c>
      <c r="B15" t="s">
        <v>9</v>
      </c>
      <c r="C15" s="3">
        <v>1</v>
      </c>
    </row>
    <row r="16" spans="1:6" ht="12.75">
      <c r="A16" t="s">
        <v>51</v>
      </c>
      <c r="B16" t="s">
        <v>6</v>
      </c>
      <c r="C16" s="3">
        <v>2</v>
      </c>
      <c r="D16" s="8" t="s">
        <v>67</v>
      </c>
      <c r="E16" s="9"/>
      <c r="F16" s="16" t="s">
        <v>70</v>
      </c>
    </row>
    <row r="17" spans="1:6" ht="12.75">
      <c r="A17" t="s">
        <v>51</v>
      </c>
      <c r="B17" t="s">
        <v>13</v>
      </c>
      <c r="C17" s="3">
        <v>1</v>
      </c>
      <c r="D17" s="10" t="s">
        <v>68</v>
      </c>
      <c r="E17" s="11" t="s">
        <v>0</v>
      </c>
      <c r="F17" s="13" t="s">
        <v>74</v>
      </c>
    </row>
    <row r="18" spans="2:7" ht="12.75">
      <c r="B18" s="2" t="s">
        <v>51</v>
      </c>
      <c r="C18" s="1">
        <f>SUM(C14:C17)</f>
        <v>5</v>
      </c>
      <c r="D18" s="6">
        <v>4</v>
      </c>
      <c r="E18" s="6">
        <v>19</v>
      </c>
      <c r="F18" s="7">
        <f>D18/E18</f>
        <v>0.21052631578947367</v>
      </c>
      <c r="G18">
        <v>3496</v>
      </c>
    </row>
    <row r="19" spans="2:3" ht="12.75">
      <c r="B19" s="2"/>
      <c r="C19" s="1"/>
    </row>
    <row r="20" spans="1:3" ht="12.75">
      <c r="A20" t="s">
        <v>52</v>
      </c>
      <c r="B20" t="s">
        <v>45</v>
      </c>
      <c r="C20" s="3">
        <v>1</v>
      </c>
    </row>
    <row r="21" spans="1:3" ht="12.75">
      <c r="A21" t="s">
        <v>52</v>
      </c>
      <c r="B21" t="s">
        <v>53</v>
      </c>
      <c r="C21" s="3">
        <v>2</v>
      </c>
    </row>
    <row r="22" spans="1:3" ht="12.75">
      <c r="A22" t="s">
        <v>52</v>
      </c>
      <c r="B22" t="s">
        <v>12</v>
      </c>
      <c r="C22" s="3">
        <v>2</v>
      </c>
    </row>
    <row r="23" spans="1:3" ht="12.75">
      <c r="A23" t="s">
        <v>52</v>
      </c>
      <c r="B23" t="s">
        <v>8</v>
      </c>
      <c r="C23" s="3">
        <v>1</v>
      </c>
    </row>
    <row r="24" spans="1:3" ht="12.75">
      <c r="A24" t="s">
        <v>52</v>
      </c>
      <c r="B24" t="s">
        <v>37</v>
      </c>
      <c r="C24" s="3">
        <v>3</v>
      </c>
    </row>
    <row r="25" spans="1:6" ht="12.75">
      <c r="A25" t="s">
        <v>52</v>
      </c>
      <c r="B25" t="s">
        <v>17</v>
      </c>
      <c r="C25" s="3">
        <v>3</v>
      </c>
      <c r="D25" s="8" t="s">
        <v>67</v>
      </c>
      <c r="E25" s="9"/>
      <c r="F25" s="16" t="s">
        <v>70</v>
      </c>
    </row>
    <row r="26" spans="1:6" ht="12.75">
      <c r="A26" t="s">
        <v>52</v>
      </c>
      <c r="B26" t="s">
        <v>23</v>
      </c>
      <c r="C26" s="3">
        <v>1</v>
      </c>
      <c r="D26" s="10" t="s">
        <v>68</v>
      </c>
      <c r="E26" s="11" t="s">
        <v>0</v>
      </c>
      <c r="F26" s="13" t="s">
        <v>74</v>
      </c>
    </row>
    <row r="27" spans="2:7" ht="12.75">
      <c r="B27" s="2" t="s">
        <v>52</v>
      </c>
      <c r="C27" s="1">
        <f>SUM(C20:C26)</f>
        <v>13</v>
      </c>
      <c r="D27" s="6">
        <v>7</v>
      </c>
      <c r="E27" s="6">
        <v>21</v>
      </c>
      <c r="F27" s="7">
        <f>D27/E27</f>
        <v>0.3333333333333333</v>
      </c>
      <c r="G27">
        <v>8732</v>
      </c>
    </row>
    <row r="28" spans="2:3" ht="12.75">
      <c r="B28" s="2"/>
      <c r="C28" s="1"/>
    </row>
    <row r="29" spans="1:3" ht="12.75">
      <c r="A29" t="s">
        <v>54</v>
      </c>
      <c r="B29" t="s">
        <v>65</v>
      </c>
      <c r="C29" s="3">
        <v>1</v>
      </c>
    </row>
    <row r="30" spans="1:3" ht="12.75">
      <c r="A30" t="s">
        <v>54</v>
      </c>
      <c r="B30" t="s">
        <v>56</v>
      </c>
      <c r="C30" s="3">
        <v>1</v>
      </c>
    </row>
    <row r="31" spans="1:3" ht="12.75">
      <c r="A31" t="s">
        <v>54</v>
      </c>
      <c r="B31" t="s">
        <v>14</v>
      </c>
      <c r="C31" s="3">
        <v>1</v>
      </c>
    </row>
    <row r="32" spans="1:3" ht="12.75">
      <c r="A32" t="s">
        <v>54</v>
      </c>
      <c r="B32" t="s">
        <v>55</v>
      </c>
      <c r="C32" s="3">
        <v>2</v>
      </c>
    </row>
    <row r="33" spans="1:3" ht="12.75">
      <c r="A33" t="s">
        <v>54</v>
      </c>
      <c r="B33" t="s">
        <v>3</v>
      </c>
      <c r="C33" s="3">
        <v>1</v>
      </c>
    </row>
    <row r="34" spans="1:6" ht="12.75">
      <c r="A34" t="s">
        <v>54</v>
      </c>
      <c r="B34" t="s">
        <v>49</v>
      </c>
      <c r="C34" s="3">
        <v>2</v>
      </c>
      <c r="D34" s="8" t="s">
        <v>67</v>
      </c>
      <c r="E34" s="9"/>
      <c r="F34" s="16" t="s">
        <v>70</v>
      </c>
    </row>
    <row r="35" spans="1:6" ht="12.75">
      <c r="A35" t="s">
        <v>54</v>
      </c>
      <c r="B35" t="s">
        <v>26</v>
      </c>
      <c r="C35" s="3">
        <v>2</v>
      </c>
      <c r="D35" s="10" t="s">
        <v>68</v>
      </c>
      <c r="E35" s="11" t="s">
        <v>0</v>
      </c>
      <c r="F35" s="13" t="s">
        <v>74</v>
      </c>
    </row>
    <row r="36" spans="2:7" ht="12.75">
      <c r="B36" s="2" t="s">
        <v>54</v>
      </c>
      <c r="C36" s="1">
        <f>SUM(C29:C35)</f>
        <v>10</v>
      </c>
      <c r="D36" s="6">
        <v>7</v>
      </c>
      <c r="E36" s="6">
        <v>20</v>
      </c>
      <c r="F36" s="7">
        <f>D36/E36</f>
        <v>0.35</v>
      </c>
      <c r="G36">
        <v>5168</v>
      </c>
    </row>
    <row r="37" spans="2:3" ht="12.75">
      <c r="B37" s="2"/>
      <c r="C37" s="1"/>
    </row>
    <row r="38" spans="1:3" ht="12.75">
      <c r="A38" t="s">
        <v>57</v>
      </c>
      <c r="B38" t="s">
        <v>59</v>
      </c>
      <c r="C38" s="3">
        <v>1</v>
      </c>
    </row>
    <row r="39" spans="1:6" ht="12.75">
      <c r="A39" t="s">
        <v>57</v>
      </c>
      <c r="B39" t="s">
        <v>43</v>
      </c>
      <c r="C39" s="3">
        <v>1</v>
      </c>
      <c r="D39" s="8" t="s">
        <v>67</v>
      </c>
      <c r="E39" s="9"/>
      <c r="F39" s="16" t="s">
        <v>70</v>
      </c>
    </row>
    <row r="40" spans="1:6" ht="12.75">
      <c r="A40" t="s">
        <v>57</v>
      </c>
      <c r="B40" t="s">
        <v>34</v>
      </c>
      <c r="C40" s="3">
        <v>1</v>
      </c>
      <c r="D40" s="10" t="s">
        <v>68</v>
      </c>
      <c r="E40" s="11" t="s">
        <v>0</v>
      </c>
      <c r="F40" s="13" t="s">
        <v>74</v>
      </c>
    </row>
    <row r="41" spans="2:7" ht="12.75">
      <c r="B41" s="2" t="s">
        <v>57</v>
      </c>
      <c r="C41" s="1">
        <f>SUM(C38:C40)</f>
        <v>3</v>
      </c>
      <c r="D41" s="4">
        <v>3</v>
      </c>
      <c r="E41" s="4">
        <v>15</v>
      </c>
      <c r="F41" s="5">
        <f>D41/E41</f>
        <v>0.2</v>
      </c>
      <c r="G41">
        <v>7278</v>
      </c>
    </row>
    <row r="42" spans="2:3" ht="12.75">
      <c r="B42" s="2"/>
      <c r="C42" s="1"/>
    </row>
    <row r="43" spans="1:3" ht="12.75">
      <c r="A43" t="s">
        <v>60</v>
      </c>
      <c r="B43" t="s">
        <v>22</v>
      </c>
      <c r="C43" s="3">
        <v>4</v>
      </c>
    </row>
    <row r="44" spans="1:3" ht="12.75">
      <c r="A44" t="s">
        <v>60</v>
      </c>
      <c r="B44" t="s">
        <v>47</v>
      </c>
      <c r="C44" s="3">
        <v>1</v>
      </c>
    </row>
    <row r="45" spans="1:3" ht="12.75">
      <c r="A45" t="s">
        <v>60</v>
      </c>
      <c r="B45" t="s">
        <v>40</v>
      </c>
      <c r="C45" s="3">
        <v>4</v>
      </c>
    </row>
    <row r="46" spans="1:3" ht="12.75">
      <c r="A46" t="s">
        <v>60</v>
      </c>
      <c r="B46" t="s">
        <v>38</v>
      </c>
      <c r="C46" s="3">
        <v>9</v>
      </c>
    </row>
    <row r="47" spans="1:3" ht="12.75">
      <c r="A47" t="s">
        <v>60</v>
      </c>
      <c r="B47" t="s">
        <v>11</v>
      </c>
      <c r="C47" s="3">
        <v>8</v>
      </c>
    </row>
    <row r="48" spans="1:3" ht="12.75">
      <c r="A48" t="s">
        <v>60</v>
      </c>
      <c r="B48" t="s">
        <v>25</v>
      </c>
      <c r="C48" s="3">
        <v>3</v>
      </c>
    </row>
    <row r="49" spans="1:3" ht="12.75">
      <c r="A49" t="s">
        <v>60</v>
      </c>
      <c r="B49" t="s">
        <v>44</v>
      </c>
      <c r="C49" s="3">
        <v>1</v>
      </c>
    </row>
    <row r="50" spans="1:3" ht="12.75">
      <c r="A50" t="s">
        <v>60</v>
      </c>
      <c r="B50" t="s">
        <v>20</v>
      </c>
      <c r="C50" s="3">
        <v>2</v>
      </c>
    </row>
    <row r="51" spans="1:3" ht="12.75">
      <c r="A51" t="s">
        <v>60</v>
      </c>
      <c r="B51" t="s">
        <v>24</v>
      </c>
      <c r="C51" s="3">
        <v>6</v>
      </c>
    </row>
    <row r="52" spans="1:6" ht="12.75">
      <c r="A52" t="s">
        <v>60</v>
      </c>
      <c r="B52" t="s">
        <v>58</v>
      </c>
      <c r="C52" s="3">
        <v>1</v>
      </c>
      <c r="D52" s="8" t="s">
        <v>67</v>
      </c>
      <c r="E52" s="9"/>
      <c r="F52" s="16" t="s">
        <v>70</v>
      </c>
    </row>
    <row r="53" spans="1:6" ht="12.75">
      <c r="A53" t="s">
        <v>60</v>
      </c>
      <c r="B53" t="s">
        <v>15</v>
      </c>
      <c r="C53" s="3">
        <v>1</v>
      </c>
      <c r="D53" s="10" t="s">
        <v>68</v>
      </c>
      <c r="E53" s="11" t="s">
        <v>0</v>
      </c>
      <c r="F53" s="13" t="s">
        <v>74</v>
      </c>
    </row>
    <row r="54" spans="2:7" ht="12.75">
      <c r="B54" s="2" t="s">
        <v>60</v>
      </c>
      <c r="C54" s="1">
        <f>SUM(C43:C53)</f>
        <v>40</v>
      </c>
      <c r="D54" s="4">
        <v>11</v>
      </c>
      <c r="E54" s="4">
        <v>25</v>
      </c>
      <c r="F54" s="5">
        <f>D54/E54</f>
        <v>0.44</v>
      </c>
      <c r="G54">
        <v>13725</v>
      </c>
    </row>
    <row r="55" spans="2:3" ht="12.75">
      <c r="B55" s="2"/>
      <c r="C55" s="1"/>
    </row>
    <row r="56" spans="1:3" ht="12.75">
      <c r="A56" t="s">
        <v>64</v>
      </c>
      <c r="B56" t="s">
        <v>16</v>
      </c>
      <c r="C56" s="3">
        <v>2</v>
      </c>
    </row>
    <row r="57" spans="1:3" ht="12.75">
      <c r="A57" t="s">
        <v>64</v>
      </c>
      <c r="B57" t="s">
        <v>48</v>
      </c>
      <c r="C57" s="3">
        <v>5</v>
      </c>
    </row>
    <row r="58" spans="1:3" ht="12.75">
      <c r="A58" t="s">
        <v>64</v>
      </c>
      <c r="B58" t="s">
        <v>19</v>
      </c>
      <c r="C58" s="3">
        <v>1</v>
      </c>
    </row>
    <row r="59" spans="1:3" ht="12.75">
      <c r="A59" t="s">
        <v>64</v>
      </c>
      <c r="B59" t="s">
        <v>41</v>
      </c>
      <c r="C59" s="3">
        <v>3</v>
      </c>
    </row>
    <row r="60" spans="1:3" ht="12.75">
      <c r="A60" t="s">
        <v>64</v>
      </c>
      <c r="B60" t="s">
        <v>39</v>
      </c>
      <c r="C60" s="3">
        <v>3</v>
      </c>
    </row>
    <row r="61" spans="1:3" ht="12.75">
      <c r="A61" t="s">
        <v>64</v>
      </c>
      <c r="B61" t="s">
        <v>42</v>
      </c>
      <c r="C61" s="3">
        <v>1</v>
      </c>
    </row>
    <row r="62" spans="1:3" ht="12.75">
      <c r="A62" t="s">
        <v>64</v>
      </c>
      <c r="B62" t="s">
        <v>35</v>
      </c>
      <c r="C62" s="3">
        <v>1</v>
      </c>
    </row>
    <row r="63" spans="1:6" ht="12.75">
      <c r="A63" t="s">
        <v>64</v>
      </c>
      <c r="B63" t="s">
        <v>28</v>
      </c>
      <c r="C63" s="3">
        <v>1</v>
      </c>
      <c r="D63" s="8" t="s">
        <v>67</v>
      </c>
      <c r="E63" s="9"/>
      <c r="F63" s="16" t="s">
        <v>70</v>
      </c>
    </row>
    <row r="64" spans="1:6" ht="12.75">
      <c r="A64" t="s">
        <v>64</v>
      </c>
      <c r="B64" t="s">
        <v>18</v>
      </c>
      <c r="C64" s="3">
        <v>2</v>
      </c>
      <c r="D64" s="10" t="s">
        <v>68</v>
      </c>
      <c r="E64" s="11" t="s">
        <v>0</v>
      </c>
      <c r="F64" s="13" t="s">
        <v>74</v>
      </c>
    </row>
    <row r="65" spans="2:7" ht="12.75">
      <c r="B65" s="2" t="s">
        <v>64</v>
      </c>
      <c r="C65" s="1">
        <f>SUM(C56:C64)</f>
        <v>19</v>
      </c>
      <c r="D65" s="4">
        <v>9</v>
      </c>
      <c r="E65" s="4">
        <v>19</v>
      </c>
      <c r="F65" s="5">
        <f>D65/E65</f>
        <v>0.47368421052631576</v>
      </c>
      <c r="G65">
        <v>5328</v>
      </c>
    </row>
    <row r="66" spans="2:3" ht="12.75">
      <c r="B66" s="2"/>
      <c r="C66" s="1"/>
    </row>
    <row r="67" spans="1:3" ht="12.75">
      <c r="A67" t="s">
        <v>63</v>
      </c>
      <c r="B67" t="s">
        <v>2</v>
      </c>
      <c r="C67" s="3">
        <v>2</v>
      </c>
    </row>
    <row r="68" spans="1:6" ht="12.75">
      <c r="A68" t="s">
        <v>63</v>
      </c>
      <c r="B68" t="s">
        <v>29</v>
      </c>
      <c r="C68" s="3">
        <v>1</v>
      </c>
      <c r="D68" s="8" t="s">
        <v>67</v>
      </c>
      <c r="E68" s="9"/>
      <c r="F68" s="16" t="s">
        <v>70</v>
      </c>
    </row>
    <row r="69" spans="1:6" ht="12.75">
      <c r="A69" t="s">
        <v>63</v>
      </c>
      <c r="B69" t="s">
        <v>4</v>
      </c>
      <c r="C69" s="3">
        <v>1</v>
      </c>
      <c r="D69" s="10" t="s">
        <v>68</v>
      </c>
      <c r="E69" s="11" t="s">
        <v>0</v>
      </c>
      <c r="F69" s="17" t="s">
        <v>74</v>
      </c>
    </row>
    <row r="70" spans="2:7" ht="12.75">
      <c r="B70" s="2" t="s">
        <v>63</v>
      </c>
      <c r="C70" s="1">
        <f>SUM(C67:C69)</f>
        <v>4</v>
      </c>
      <c r="D70" s="4">
        <v>3</v>
      </c>
      <c r="E70" s="4">
        <v>17</v>
      </c>
      <c r="F70" s="5">
        <f>D70/E70</f>
        <v>0.17647058823529413</v>
      </c>
      <c r="G70">
        <v>4550</v>
      </c>
    </row>
    <row r="71" spans="2:3" ht="12.75">
      <c r="B71" s="2"/>
      <c r="C71" s="1"/>
    </row>
    <row r="72" spans="1:6" ht="12.75">
      <c r="A72" t="s">
        <v>62</v>
      </c>
      <c r="B72" t="s">
        <v>32</v>
      </c>
      <c r="C72" s="3">
        <v>1</v>
      </c>
      <c r="D72" s="8" t="s">
        <v>67</v>
      </c>
      <c r="E72" s="9"/>
      <c r="F72" s="16" t="s">
        <v>70</v>
      </c>
    </row>
    <row r="73" spans="1:6" ht="12.75">
      <c r="A73" t="s">
        <v>62</v>
      </c>
      <c r="B73" t="s">
        <v>61</v>
      </c>
      <c r="C73" s="3">
        <v>3</v>
      </c>
      <c r="D73" s="10" t="s">
        <v>68</v>
      </c>
      <c r="E73" s="11" t="s">
        <v>0</v>
      </c>
      <c r="F73" s="17" t="s">
        <v>74</v>
      </c>
    </row>
    <row r="74" spans="2:7" ht="12.75">
      <c r="B74" s="2" t="s">
        <v>62</v>
      </c>
      <c r="C74" s="1">
        <f>SUM(C72:C73)</f>
        <v>4</v>
      </c>
      <c r="D74" s="4">
        <v>2</v>
      </c>
      <c r="E74" s="4">
        <v>16</v>
      </c>
      <c r="F74" s="5">
        <f>D74/E74</f>
        <v>0.125</v>
      </c>
      <c r="G74">
        <v>4872</v>
      </c>
    </row>
    <row r="83" spans="2:6" ht="12.75">
      <c r="B83" s="12" t="s">
        <v>72</v>
      </c>
      <c r="C83" s="12" t="s">
        <v>66</v>
      </c>
      <c r="D83" s="8" t="s">
        <v>67</v>
      </c>
      <c r="E83" s="9"/>
      <c r="F83" s="16" t="s">
        <v>70</v>
      </c>
    </row>
    <row r="84" spans="2:6" ht="12.75">
      <c r="B84" s="13" t="s">
        <v>73</v>
      </c>
      <c r="C84" s="13" t="s">
        <v>68</v>
      </c>
      <c r="D84" s="10" t="s">
        <v>68</v>
      </c>
      <c r="E84" s="11" t="s">
        <v>0</v>
      </c>
      <c r="F84" s="17" t="s">
        <v>74</v>
      </c>
    </row>
    <row r="85" spans="2:6" ht="12.75">
      <c r="B85" s="18" t="s">
        <v>62</v>
      </c>
      <c r="C85" s="14">
        <f>C74</f>
        <v>4</v>
      </c>
      <c r="D85" s="6">
        <v>2</v>
      </c>
      <c r="E85" s="6">
        <v>16</v>
      </c>
      <c r="F85" s="7">
        <f>D85/E85</f>
        <v>0.125</v>
      </c>
    </row>
    <row r="86" spans="2:6" ht="12.75">
      <c r="B86" s="19" t="s">
        <v>63</v>
      </c>
      <c r="C86" s="14">
        <f>C70</f>
        <v>4</v>
      </c>
      <c r="D86" s="6">
        <v>3</v>
      </c>
      <c r="E86" s="6">
        <v>17</v>
      </c>
      <c r="F86" s="7">
        <f aca="true" t="shared" si="0" ref="F86:F93">D86/E86</f>
        <v>0.17647058823529413</v>
      </c>
    </row>
    <row r="87" spans="2:6" ht="12.75">
      <c r="B87" s="19" t="s">
        <v>64</v>
      </c>
      <c r="C87" s="14">
        <f>C65</f>
        <v>19</v>
      </c>
      <c r="D87" s="6">
        <v>9</v>
      </c>
      <c r="E87" s="6">
        <v>19</v>
      </c>
      <c r="F87" s="7">
        <f t="shared" si="0"/>
        <v>0.47368421052631576</v>
      </c>
    </row>
    <row r="88" spans="2:6" ht="12.75">
      <c r="B88" s="19" t="s">
        <v>60</v>
      </c>
      <c r="C88" s="14">
        <f>C54</f>
        <v>40</v>
      </c>
      <c r="D88" s="6">
        <v>11</v>
      </c>
      <c r="E88" s="6">
        <v>25</v>
      </c>
      <c r="F88" s="7">
        <f t="shared" si="0"/>
        <v>0.44</v>
      </c>
    </row>
    <row r="89" spans="2:6" ht="12.75">
      <c r="B89" s="19" t="s">
        <v>57</v>
      </c>
      <c r="C89" s="14">
        <f>C41</f>
        <v>3</v>
      </c>
      <c r="D89" s="6">
        <v>3</v>
      </c>
      <c r="E89" s="6">
        <v>15</v>
      </c>
      <c r="F89" s="7">
        <f t="shared" si="0"/>
        <v>0.2</v>
      </c>
    </row>
    <row r="90" spans="2:6" ht="12.75">
      <c r="B90" s="19" t="s">
        <v>54</v>
      </c>
      <c r="C90" s="14">
        <f>C36</f>
        <v>10</v>
      </c>
      <c r="D90" s="6">
        <v>7</v>
      </c>
      <c r="E90" s="6">
        <v>20</v>
      </c>
      <c r="F90" s="7">
        <f t="shared" si="0"/>
        <v>0.35</v>
      </c>
    </row>
    <row r="91" spans="2:6" ht="12.75">
      <c r="B91" s="19" t="s">
        <v>52</v>
      </c>
      <c r="C91" s="14">
        <f>C27</f>
        <v>13</v>
      </c>
      <c r="D91" s="6">
        <v>7</v>
      </c>
      <c r="E91" s="6">
        <v>21</v>
      </c>
      <c r="F91" s="7">
        <f t="shared" si="0"/>
        <v>0.3333333333333333</v>
      </c>
    </row>
    <row r="92" spans="2:6" ht="12.75">
      <c r="B92" s="19" t="s">
        <v>51</v>
      </c>
      <c r="C92" s="14">
        <v>5</v>
      </c>
      <c r="D92" s="6">
        <v>4</v>
      </c>
      <c r="E92" s="6">
        <v>19</v>
      </c>
      <c r="F92" s="7">
        <f t="shared" si="0"/>
        <v>0.21052631578947367</v>
      </c>
    </row>
    <row r="93" spans="2:6" ht="12.75">
      <c r="B93" s="19" t="s">
        <v>50</v>
      </c>
      <c r="C93" s="14">
        <f>C12</f>
        <v>13</v>
      </c>
      <c r="D93" s="6">
        <v>10</v>
      </c>
      <c r="E93" s="6">
        <v>21</v>
      </c>
      <c r="F93" s="7">
        <f t="shared" si="0"/>
        <v>0.47619047619047616</v>
      </c>
    </row>
    <row r="94" spans="2:6" ht="12.75">
      <c r="B94" s="20" t="s">
        <v>71</v>
      </c>
      <c r="C94" s="14">
        <v>0</v>
      </c>
      <c r="D94" s="6">
        <v>0</v>
      </c>
      <c r="E94" s="6">
        <v>9</v>
      </c>
      <c r="F94" s="7">
        <v>0</v>
      </c>
    </row>
    <row r="95" spans="2:6" ht="12.75">
      <c r="B95" s="2" t="s">
        <v>69</v>
      </c>
      <c r="C95" s="14">
        <f>SUM(C85:C94)</f>
        <v>111</v>
      </c>
      <c r="D95" s="14">
        <v>56</v>
      </c>
      <c r="E95" s="14">
        <f>SUM(E85:E94)</f>
        <v>182</v>
      </c>
      <c r="F95" s="15">
        <v>0.3236994219653179</v>
      </c>
    </row>
    <row r="99" spans="2:6" ht="12.75">
      <c r="B99" s="12" t="s">
        <v>72</v>
      </c>
      <c r="C99" s="12" t="s">
        <v>66</v>
      </c>
      <c r="D99" s="8" t="s">
        <v>67</v>
      </c>
      <c r="E99" s="9"/>
      <c r="F99" s="16" t="s">
        <v>70</v>
      </c>
    </row>
    <row r="100" spans="2:6" ht="12.75">
      <c r="B100" s="13" t="s">
        <v>73</v>
      </c>
      <c r="C100" s="13" t="s">
        <v>68</v>
      </c>
      <c r="D100" s="10" t="s">
        <v>68</v>
      </c>
      <c r="E100" s="11" t="s">
        <v>0</v>
      </c>
      <c r="F100" s="17" t="s">
        <v>74</v>
      </c>
    </row>
    <row r="101" spans="2:6" ht="12.75">
      <c r="B101" s="18" t="s">
        <v>50</v>
      </c>
      <c r="C101" s="6">
        <v>13</v>
      </c>
      <c r="D101" s="6">
        <v>10</v>
      </c>
      <c r="E101" s="6">
        <v>21</v>
      </c>
      <c r="F101" s="7">
        <v>0.47619047619047616</v>
      </c>
    </row>
    <row r="102" spans="2:6" ht="12.75">
      <c r="B102" s="19" t="s">
        <v>64</v>
      </c>
      <c r="C102" s="6">
        <v>19</v>
      </c>
      <c r="D102" s="6">
        <v>9</v>
      </c>
      <c r="E102" s="6">
        <v>19</v>
      </c>
      <c r="F102" s="7">
        <v>0.47368421052631576</v>
      </c>
    </row>
    <row r="103" spans="2:6" ht="12.75">
      <c r="B103" s="19" t="s">
        <v>60</v>
      </c>
      <c r="C103" s="6">
        <v>40</v>
      </c>
      <c r="D103" s="6">
        <v>11</v>
      </c>
      <c r="E103" s="6">
        <v>25</v>
      </c>
      <c r="F103" s="7">
        <v>0.44</v>
      </c>
    </row>
    <row r="104" spans="2:6" ht="12.75">
      <c r="B104" s="19" t="s">
        <v>54</v>
      </c>
      <c r="C104" s="6">
        <v>10</v>
      </c>
      <c r="D104" s="6">
        <v>7</v>
      </c>
      <c r="E104" s="6">
        <v>20</v>
      </c>
      <c r="F104" s="7">
        <v>0.35</v>
      </c>
    </row>
    <row r="105" spans="2:6" ht="12.75">
      <c r="B105" s="19" t="s">
        <v>52</v>
      </c>
      <c r="C105" s="6">
        <v>13</v>
      </c>
      <c r="D105" s="6">
        <v>7</v>
      </c>
      <c r="E105" s="6">
        <v>21</v>
      </c>
      <c r="F105" s="7">
        <v>0.3333333333333333</v>
      </c>
    </row>
    <row r="106" spans="2:6" ht="12.75">
      <c r="B106" s="19" t="s">
        <v>51</v>
      </c>
      <c r="C106" s="6">
        <v>5</v>
      </c>
      <c r="D106" s="6">
        <v>4</v>
      </c>
      <c r="E106" s="6">
        <v>19</v>
      </c>
      <c r="F106" s="7">
        <v>0.21052631578947367</v>
      </c>
    </row>
    <row r="107" spans="2:6" ht="12.75">
      <c r="B107" s="19" t="s">
        <v>57</v>
      </c>
      <c r="C107" s="6">
        <v>3</v>
      </c>
      <c r="D107" s="6">
        <v>3</v>
      </c>
      <c r="E107" s="6">
        <v>15</v>
      </c>
      <c r="F107" s="7">
        <v>0.2</v>
      </c>
    </row>
    <row r="108" spans="2:6" ht="12.75">
      <c r="B108" s="19" t="s">
        <v>63</v>
      </c>
      <c r="C108" s="6">
        <v>4</v>
      </c>
      <c r="D108" s="6">
        <v>3</v>
      </c>
      <c r="E108" s="6">
        <v>17</v>
      </c>
      <c r="F108" s="7">
        <v>0.17647058823529413</v>
      </c>
    </row>
    <row r="109" spans="2:6" ht="12.75">
      <c r="B109" s="19" t="s">
        <v>62</v>
      </c>
      <c r="C109" s="6">
        <v>4</v>
      </c>
      <c r="D109" s="6">
        <v>2</v>
      </c>
      <c r="E109" s="6">
        <v>16</v>
      </c>
      <c r="F109" s="7">
        <v>0.125</v>
      </c>
    </row>
    <row r="110" spans="2:6" ht="12.75">
      <c r="B110" s="20" t="s">
        <v>71</v>
      </c>
      <c r="C110" s="6">
        <v>0</v>
      </c>
      <c r="D110" s="6">
        <v>0</v>
      </c>
      <c r="E110" s="6">
        <v>9</v>
      </c>
      <c r="F110" s="7">
        <v>0</v>
      </c>
    </row>
    <row r="111" spans="2:6" ht="12.75">
      <c r="B111" s="2" t="s">
        <v>69</v>
      </c>
      <c r="C111" s="14">
        <f>SUM(C101:C110)</f>
        <v>111</v>
      </c>
      <c r="D111" s="14">
        <v>56</v>
      </c>
      <c r="E111" s="14">
        <f>SUM(E101:E110)</f>
        <v>182</v>
      </c>
      <c r="F111" s="15">
        <v>0.3236994219653179</v>
      </c>
    </row>
    <row r="114" spans="2:6" ht="12.75">
      <c r="B114" s="12" t="s">
        <v>72</v>
      </c>
      <c r="C114" s="12" t="s">
        <v>66</v>
      </c>
      <c r="D114" s="8" t="s">
        <v>75</v>
      </c>
      <c r="E114" s="16" t="s">
        <v>75</v>
      </c>
      <c r="F114"/>
    </row>
    <row r="115" spans="2:6" ht="12.75">
      <c r="B115" s="13" t="s">
        <v>73</v>
      </c>
      <c r="C115" s="13" t="s">
        <v>68</v>
      </c>
      <c r="D115" s="10" t="s">
        <v>0</v>
      </c>
      <c r="E115" s="17" t="s">
        <v>76</v>
      </c>
      <c r="F115"/>
    </row>
    <row r="116" spans="2:6" ht="12.75">
      <c r="B116" s="19" t="s">
        <v>64</v>
      </c>
      <c r="C116" s="6">
        <v>19</v>
      </c>
      <c r="D116" s="21">
        <v>5328</v>
      </c>
      <c r="E116" s="24">
        <f aca="true" t="shared" si="1" ref="E116:E125">D116/C116</f>
        <v>280.42105263157896</v>
      </c>
      <c r="F116"/>
    </row>
    <row r="117" spans="2:6" ht="12.75">
      <c r="B117" s="19" t="s">
        <v>60</v>
      </c>
      <c r="C117" s="6">
        <v>40</v>
      </c>
      <c r="D117" s="21">
        <v>13725</v>
      </c>
      <c r="E117" s="24">
        <f t="shared" si="1"/>
        <v>343.125</v>
      </c>
      <c r="F117"/>
    </row>
    <row r="118" spans="2:6" ht="12.75">
      <c r="B118" s="19" t="s">
        <v>50</v>
      </c>
      <c r="C118" s="6">
        <v>13</v>
      </c>
      <c r="D118" s="22">
        <v>4650</v>
      </c>
      <c r="E118" s="24">
        <f>D118/C118</f>
        <v>357.6923076923077</v>
      </c>
      <c r="F118"/>
    </row>
    <row r="119" spans="2:6" ht="12.75">
      <c r="B119" s="19" t="s">
        <v>54</v>
      </c>
      <c r="C119" s="6">
        <v>10</v>
      </c>
      <c r="D119" s="22">
        <v>5168</v>
      </c>
      <c r="E119" s="24">
        <f t="shared" si="1"/>
        <v>516.8</v>
      </c>
      <c r="F119"/>
    </row>
    <row r="120" spans="2:6" ht="12.75">
      <c r="B120" s="19" t="s">
        <v>52</v>
      </c>
      <c r="C120" s="6">
        <v>13</v>
      </c>
      <c r="D120" s="22">
        <v>8732</v>
      </c>
      <c r="E120" s="24">
        <f t="shared" si="1"/>
        <v>671.6923076923077</v>
      </c>
      <c r="F120"/>
    </row>
    <row r="121" spans="2:6" ht="12.75">
      <c r="B121" s="19" t="s">
        <v>51</v>
      </c>
      <c r="C121" s="6">
        <v>5</v>
      </c>
      <c r="D121" s="21">
        <v>3496</v>
      </c>
      <c r="E121" s="24">
        <f t="shared" si="1"/>
        <v>699.2</v>
      </c>
      <c r="F121"/>
    </row>
    <row r="122" spans="2:6" ht="12.75">
      <c r="B122" s="19" t="s">
        <v>63</v>
      </c>
      <c r="C122" s="6">
        <v>4</v>
      </c>
      <c r="D122" s="21">
        <v>4550</v>
      </c>
      <c r="E122" s="24">
        <f t="shared" si="1"/>
        <v>1137.5</v>
      </c>
      <c r="F122"/>
    </row>
    <row r="123" spans="2:6" ht="12.75">
      <c r="B123" s="19" t="s">
        <v>62</v>
      </c>
      <c r="C123" s="6">
        <v>4</v>
      </c>
      <c r="D123" s="21">
        <v>4872</v>
      </c>
      <c r="E123" s="24">
        <f t="shared" si="1"/>
        <v>1218</v>
      </c>
      <c r="F123"/>
    </row>
    <row r="124" spans="2:6" ht="12.75">
      <c r="B124" s="20" t="s">
        <v>57</v>
      </c>
      <c r="C124" s="6">
        <v>3</v>
      </c>
      <c r="D124" s="23">
        <v>7278</v>
      </c>
      <c r="E124" s="24">
        <f t="shared" si="1"/>
        <v>2426</v>
      </c>
      <c r="F124"/>
    </row>
    <row r="125" spans="2:6" ht="12.75">
      <c r="B125" s="2" t="s">
        <v>69</v>
      </c>
      <c r="C125" s="14">
        <f>SUM(C116:C124)</f>
        <v>111</v>
      </c>
      <c r="D125" s="14">
        <f>SUM(D116:D124)</f>
        <v>57799</v>
      </c>
      <c r="E125" s="25">
        <f t="shared" si="1"/>
        <v>520.7117117117117</v>
      </c>
      <c r="F125"/>
    </row>
    <row r="126" ht="12.75">
      <c r="F126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des Varietes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000 000</dc:creator>
  <cp:keywords/>
  <dc:description/>
  <cp:lastModifiedBy>000 000</cp:lastModifiedBy>
  <dcterms:created xsi:type="dcterms:W3CDTF">2004-02-05T13:10:57Z</dcterms:created>
  <cp:category/>
  <cp:version/>
  <cp:contentType/>
  <cp:contentStatus/>
</cp:coreProperties>
</file>